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.moretti\Desktop\bonifazi\"/>
    </mc:Choice>
  </mc:AlternateContent>
  <xr:revisionPtr revIDLastSave="0" documentId="13_ncr:1_{7783FD44-757F-4BA8-8D3C-87EE2FAC53B8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2022" sheetId="1" r:id="rId1"/>
  </sheets>
  <definedNames>
    <definedName name="_xlnm.Print_Area" localSheetId="0">'2022'!$A$1:$L$25</definedName>
    <definedName name="_xlnm.Print_Titles" localSheetId="0">'2022'!$1:$4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0" i="1"/>
  <c r="L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Chiara Fongoli</author>
  </authors>
  <commentList>
    <comment ref="B7" authorId="0" shapeId="0" xr:uid="{32EAEF1D-818A-4EF5-924A-6D9107D33602}">
      <text>
        <r>
          <rPr>
            <b/>
            <sz val="9"/>
            <color indexed="81"/>
            <rFont val="Tahoma"/>
            <family val="2"/>
          </rPr>
          <t>data firma 
procure dal pres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 xr:uid="{708227FB-990E-4344-A2FF-D643A876A56D}">
      <text>
        <r>
          <rPr>
            <b/>
            <sz val="9"/>
            <color indexed="81"/>
            <rFont val="Tahoma"/>
            <family val="2"/>
          </rPr>
          <t>data del parere??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D89A3228-0278-4CA6-861C-CDCD592FAA49}">
      <text>
        <r>
          <rPr>
            <b/>
            <sz val="9"/>
            <color indexed="81"/>
            <rFont val="Tahoma"/>
            <family val="2"/>
          </rPr>
          <t>inviato da Matergia firmato dal Pres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 shapeId="0" xr:uid="{B1EDB60B-989B-4786-B193-3AB6E435538F}">
      <text>
        <r>
          <rPr>
            <b/>
            <sz val="9"/>
            <color indexed="81"/>
            <rFont val="Tahoma"/>
            <family val="2"/>
          </rPr>
          <t>6.926,09 liquidati in sentenza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4" authorId="0" shapeId="0" xr:uid="{A74452EB-C3DC-4A14-82E1-DCC5E7D44B11}">
      <text>
        <r>
          <rPr>
            <b/>
            <sz val="9"/>
            <color indexed="81"/>
            <rFont val="Tahoma"/>
            <family val="2"/>
          </rPr>
          <t xml:space="preserve">13.188,46 come da 2° notula per compensi liquidati in sentenza trib. di Perugia del 6/07/2022 R.G. 2843/2019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<sst xmlns="http://schemas.openxmlformats.org/spreadsheetml/2006/main" count="157" uniqueCount="51">
  <si>
    <t>TITOLARI  DI  INCARICHI  DI COLLABORAZIONE o CONSULENZA</t>
  </si>
  <si>
    <t xml:space="preserve">per  l'  anno:  </t>
  </si>
  <si>
    <t xml:space="preserve">aggiornata  al:   </t>
  </si>
  <si>
    <t>Organo Conferente l'incarico</t>
  </si>
  <si>
    <t xml:space="preserve">Estremi incarico 
(prot. interno) </t>
  </si>
  <si>
    <t xml:space="preserve">Incaricato </t>
  </si>
  <si>
    <t>OGGETTO e/o RAGIONE dell' incarico</t>
  </si>
  <si>
    <t>PROCEDURA SELETTIVA SEGUITA ED EVENTUALE NUMERO DI SOGGETTI PARTECIPANTI</t>
  </si>
  <si>
    <t xml:space="preserve">DURATA PREVISTA </t>
  </si>
  <si>
    <t>data  inizio incarico</t>
  </si>
  <si>
    <t>data  fine  incarico</t>
  </si>
  <si>
    <t>PAOLO FANTUSATI</t>
  </si>
  <si>
    <t>ATTIVITA' DI ASSISTENZA E CONSULENZA LEGALE PER RECUPERO CREDITO</t>
  </si>
  <si>
    <t>AFFIDAMENTO DIRETTO</t>
  </si>
  <si>
    <t>LIMITATA ALL'ESPLETAMENTO DELLA PRESTAZIONE RICHIESTA</t>
  </si>
  <si>
    <t>in corso</t>
  </si>
  <si>
    <t>LUCA TAMBURELLI</t>
  </si>
  <si>
    <t xml:space="preserve"> -     </t>
  </si>
  <si>
    <t xml:space="preserve">prot. 428/2019/cf 
e prot. 429/2019/cf del 31/07/2019 </t>
  </si>
  <si>
    <t xml:space="preserve">ARMANDO SANTONI </t>
  </si>
  <si>
    <t>ALESSANDRA LAVARINI</t>
  </si>
  <si>
    <t>PROCEDURA NEGOZIATA TRE PARTECIPANTI</t>
  </si>
  <si>
    <t>DONATELLA VIRILI</t>
  </si>
  <si>
    <t>NICOLA DI MARIO/MICHELE NANNARONE</t>
  </si>
  <si>
    <t>CARLO CALVIERI</t>
  </si>
  <si>
    <t>ATTIVITA' DI ASSISTENZA E CONSULENZA LEGALE SU BANDI</t>
  </si>
  <si>
    <t>ATTIVITA' DI ASSISTENZA E CONSULENZA LEGALE SUPARTECIPATA</t>
  </si>
  <si>
    <t>ATTIVITA' DI ASSISTENZA E CONSULENZA LEGALE SU PARTECIPATA</t>
  </si>
  <si>
    <t>CV (inserire link)</t>
  </si>
  <si>
    <t>ATTIVITA' DI ASSISTENZA E CONSULENZA LEGALE</t>
  </si>
  <si>
    <t xml:space="preserve">Delibera del </t>
  </si>
  <si>
    <t>DELIBERA CDA</t>
  </si>
  <si>
    <t>18/12/2018-17/07/2019</t>
  </si>
  <si>
    <t>IMPORTI CORRISPOSTI (netto a pagare)</t>
  </si>
  <si>
    <t>COMPENSO PREVISTO E AUTORIZZATO (da lettera incarico)</t>
  </si>
  <si>
    <t>prot. 447/2022/cf del 30/11/2022</t>
  </si>
  <si>
    <t>prot. 393/2022/cf del 27/10/2022</t>
  </si>
  <si>
    <t>prot. 310/2022/cf del 29/08/2022</t>
  </si>
  <si>
    <t>prot. 260-261/2022/cf del 13/07/2022</t>
  </si>
  <si>
    <t>prot. 402/2021/cf del 22/09/2021</t>
  </si>
  <si>
    <t>prot. 103/2021/cf del 26/02/2021</t>
  </si>
  <si>
    <t>prot. 432/2020/cf del 21/10/2020</t>
  </si>
  <si>
    <t xml:space="preserve">prot. 522/2019/cf del </t>
  </si>
  <si>
    <t>prot. 402/2019/cf del</t>
  </si>
  <si>
    <t>prot. 178/2019/cf del 1/04/2019</t>
  </si>
  <si>
    <t xml:space="preserve">prot. 83/2019/cf del 18/02/2019 </t>
  </si>
  <si>
    <t>prot. 84/2019/cf del 18/02/2019</t>
  </si>
  <si>
    <t>NICOLA DI MARIO</t>
  </si>
  <si>
    <t>MICHELE NANNARONE</t>
  </si>
  <si>
    <t xml:space="preserve">ARMANDO SANTONI
</t>
  </si>
  <si>
    <t xml:space="preserve">scarica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</si>
</sst>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10" fillId="0" borderId="0" xfId="2" applyAlignment="1">
      <alignment horizontal="center" vertical="center"/>
    </xf>
    <xf numFmtId="0" fontId="10" fillId="0" borderId="1" xfId="2" applyBorder="1" applyAlignment="1">
      <alignment horizontal="center" vertical="center"/>
    </xf>
    <xf numFmtId="0" fontId="10" fillId="0" borderId="1" xfId="2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epafin.it/wp-content/uploads/2023/06/Di-Mario.pdf" TargetMode="External"/><Relationship Id="rId13" Type="http://schemas.openxmlformats.org/officeDocument/2006/relationships/hyperlink" Target="https://gepafin.it/wp-content/uploads/2023/06/Fantusati.pdf" TargetMode="External"/><Relationship Id="rId18" Type="http://schemas.openxmlformats.org/officeDocument/2006/relationships/hyperlink" Target="https://gepafin.it/wp-content/uploads/2023/06/Santoni.pdf" TargetMode="External"/><Relationship Id="rId3" Type="http://schemas.openxmlformats.org/officeDocument/2006/relationships/hyperlink" Target="https://gepafin.it/wp-content/uploads/2023/06/Prof-Calvieri.pdf" TargetMode="External"/><Relationship Id="rId21" Type="http://schemas.openxmlformats.org/officeDocument/2006/relationships/hyperlink" Target="https://gepafin.it/wp-content/uploads/2023/06/Virili-cv.pdf" TargetMode="External"/><Relationship Id="rId7" Type="http://schemas.openxmlformats.org/officeDocument/2006/relationships/hyperlink" Target="https://gepafin.it/wp-content/uploads/2023/06/Di-Mario.pdf" TargetMode="External"/><Relationship Id="rId12" Type="http://schemas.openxmlformats.org/officeDocument/2006/relationships/hyperlink" Target="https://gepafin.it/wp-content/uploads/2023/06/Nannarone.pdf" TargetMode="External"/><Relationship Id="rId17" Type="http://schemas.openxmlformats.org/officeDocument/2006/relationships/hyperlink" Target="https://gepafin.it/wp-content/uploads/2023/06/Santoni.pdf" TargetMode="External"/><Relationship Id="rId2" Type="http://schemas.openxmlformats.org/officeDocument/2006/relationships/hyperlink" Target="https://gepafin.it/wp-content/uploads/2023/06/Prof-Calvieri.pdf" TargetMode="External"/><Relationship Id="rId16" Type="http://schemas.openxmlformats.org/officeDocument/2006/relationships/hyperlink" Target="https://gepafin.it/wp-content/uploads/2023/06/Fantusati.pdf" TargetMode="External"/><Relationship Id="rId20" Type="http://schemas.openxmlformats.org/officeDocument/2006/relationships/hyperlink" Target="https://gepafin.it/wp-content/uploads/2023/06/Lavarini-cv.pdf" TargetMode="External"/><Relationship Id="rId1" Type="http://schemas.openxmlformats.org/officeDocument/2006/relationships/hyperlink" Target="https://gepafin.it/wp-content/uploads/2023/06/Prof-Calvieri.pdf" TargetMode="External"/><Relationship Id="rId6" Type="http://schemas.openxmlformats.org/officeDocument/2006/relationships/hyperlink" Target="https://gepafin.it/wp-content/uploads/2023/06/Prof-Calvieri.pdf" TargetMode="External"/><Relationship Id="rId11" Type="http://schemas.openxmlformats.org/officeDocument/2006/relationships/hyperlink" Target="https://gepafin.it/wp-content/uploads/2023/06/Nannarone.pdf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s://gepafin.it/wp-content/uploads/2023/06/Prof-Calvieri.pdf" TargetMode="External"/><Relationship Id="rId15" Type="http://schemas.openxmlformats.org/officeDocument/2006/relationships/hyperlink" Target="https://gepafin.it/wp-content/uploads/2023/06/Fantusati.pdf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s://gepafin.it/wp-content/uploads/2023/06/Nannarone.pdf" TargetMode="External"/><Relationship Id="rId19" Type="http://schemas.openxmlformats.org/officeDocument/2006/relationships/hyperlink" Target="https://gepafin.it/wp-content/uploads/2023/06/Tamburelli.pdf" TargetMode="External"/><Relationship Id="rId4" Type="http://schemas.openxmlformats.org/officeDocument/2006/relationships/hyperlink" Target="https://gepafin.it/wp-content/uploads/2023/06/Prof-Calvieri.pdf" TargetMode="External"/><Relationship Id="rId9" Type="http://schemas.openxmlformats.org/officeDocument/2006/relationships/hyperlink" Target="https://gepafin.it/wp-content/uploads/2023/06/Nannarone.pdf" TargetMode="External"/><Relationship Id="rId14" Type="http://schemas.openxmlformats.org/officeDocument/2006/relationships/hyperlink" Target="https://gepafin.it/wp-content/uploads/2023/06/Fantusati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topLeftCell="A19" zoomScale="85" zoomScaleNormal="85" workbookViewId="0">
      <selection activeCell="K15" sqref="K15"/>
    </sheetView>
  </sheetViews>
  <sheetFormatPr defaultRowHeight="15.75" x14ac:dyDescent="0.25"/>
  <cols>
    <col min="1" max="2" width="16" style="1" customWidth="1"/>
    <col min="3" max="3" width="18.7109375" style="1" customWidth="1"/>
    <col min="4" max="4" width="24" style="1" customWidth="1"/>
    <col min="5" max="5" width="25.7109375" style="1" customWidth="1"/>
    <col min="6" max="6" width="20.42578125" style="1" customWidth="1"/>
    <col min="7" max="7" width="14.5703125" style="1" customWidth="1"/>
    <col min="8" max="8" width="29.140625" style="1" customWidth="1"/>
    <col min="9" max="9" width="19.28515625" style="1" customWidth="1"/>
    <col min="10" max="10" width="14.28515625" style="1" customWidth="1"/>
    <col min="11" max="11" width="9.140625" style="1"/>
    <col min="12" max="12" width="15.140625" style="1" customWidth="1"/>
    <col min="13" max="16384" width="9.140625" style="1"/>
  </cols>
  <sheetData>
    <row r="1" spans="1:13" ht="26.25" customHeight="1" x14ac:dyDescent="0.25">
      <c r="A1" s="11" t="s">
        <v>0</v>
      </c>
      <c r="B1" s="12"/>
      <c r="C1" s="13"/>
      <c r="D1" s="13"/>
      <c r="E1" s="13"/>
    </row>
    <row r="2" spans="1:13" ht="26.25" customHeight="1" x14ac:dyDescent="0.25">
      <c r="A2" s="14" t="s">
        <v>1</v>
      </c>
      <c r="B2" s="14"/>
      <c r="C2" s="14">
        <v>2022</v>
      </c>
      <c r="D2" s="13" t="s">
        <v>2</v>
      </c>
      <c r="E2" s="15">
        <v>44895</v>
      </c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94.5" x14ac:dyDescent="0.25">
      <c r="A4" s="3" t="s">
        <v>3</v>
      </c>
      <c r="B4" s="3" t="s">
        <v>30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34</v>
      </c>
      <c r="H4" s="3" t="s">
        <v>8</v>
      </c>
      <c r="I4" s="3" t="s">
        <v>9</v>
      </c>
      <c r="J4" s="3" t="s">
        <v>10</v>
      </c>
      <c r="K4" s="3" t="s">
        <v>28</v>
      </c>
      <c r="L4" s="3" t="s">
        <v>33</v>
      </c>
      <c r="M4" s="2"/>
    </row>
    <row r="5" spans="1:13" ht="47.25" x14ac:dyDescent="0.25">
      <c r="A5" s="4" t="s">
        <v>31</v>
      </c>
      <c r="B5" s="5">
        <v>44893</v>
      </c>
      <c r="C5" s="4" t="s">
        <v>35</v>
      </c>
      <c r="D5" s="4" t="s">
        <v>24</v>
      </c>
      <c r="E5" s="4" t="s">
        <v>25</v>
      </c>
      <c r="F5" s="4" t="s">
        <v>13</v>
      </c>
      <c r="G5" s="6">
        <v>9059.7000000000007</v>
      </c>
      <c r="H5" s="4" t="s">
        <v>14</v>
      </c>
      <c r="I5" s="5">
        <v>44893</v>
      </c>
      <c r="J5" s="4" t="s">
        <v>15</v>
      </c>
      <c r="K5" s="16" t="s">
        <v>50</v>
      </c>
      <c r="L5" s="7">
        <v>0</v>
      </c>
      <c r="M5" s="2"/>
    </row>
    <row r="6" spans="1:13" ht="47.25" x14ac:dyDescent="0.25">
      <c r="A6" s="4" t="s">
        <v>31</v>
      </c>
      <c r="B6" s="5">
        <v>44858</v>
      </c>
      <c r="C6" s="4" t="s">
        <v>36</v>
      </c>
      <c r="D6" s="4" t="s">
        <v>24</v>
      </c>
      <c r="E6" s="4" t="s">
        <v>25</v>
      </c>
      <c r="F6" s="4" t="s">
        <v>13</v>
      </c>
      <c r="G6" s="6">
        <v>9159.1200000000008</v>
      </c>
      <c r="H6" s="4" t="s">
        <v>14</v>
      </c>
      <c r="I6" s="8">
        <v>44858</v>
      </c>
      <c r="J6" s="4" t="s">
        <v>15</v>
      </c>
      <c r="K6" s="17" t="s">
        <v>50</v>
      </c>
      <c r="L6" s="6">
        <v>9789.26</v>
      </c>
    </row>
    <row r="7" spans="1:13" ht="47.25" x14ac:dyDescent="0.25">
      <c r="A7" s="4" t="s">
        <v>31</v>
      </c>
      <c r="B7" s="5">
        <v>44782</v>
      </c>
      <c r="C7" s="4" t="s">
        <v>37</v>
      </c>
      <c r="D7" s="4" t="s">
        <v>24</v>
      </c>
      <c r="E7" s="4" t="s">
        <v>25</v>
      </c>
      <c r="F7" s="4" t="s">
        <v>13</v>
      </c>
      <c r="G7" s="6">
        <v>14894.57</v>
      </c>
      <c r="H7" s="4" t="s">
        <v>14</v>
      </c>
      <c r="I7" s="5">
        <v>44783</v>
      </c>
      <c r="J7" s="4" t="s">
        <v>15</v>
      </c>
      <c r="K7" s="18" t="s">
        <v>50</v>
      </c>
      <c r="L7" s="6">
        <f>5198.57+2204.73</f>
        <v>7403.2999999999993</v>
      </c>
    </row>
    <row r="8" spans="1:13" ht="51" customHeight="1" x14ac:dyDescent="0.25">
      <c r="A8" s="19" t="s">
        <v>31</v>
      </c>
      <c r="B8" s="21">
        <v>44763</v>
      </c>
      <c r="C8" s="21">
        <v>44763</v>
      </c>
      <c r="D8" s="4" t="s">
        <v>47</v>
      </c>
      <c r="E8" s="19" t="s">
        <v>26</v>
      </c>
      <c r="F8" s="19" t="s">
        <v>13</v>
      </c>
      <c r="G8" s="25">
        <v>4690.33</v>
      </c>
      <c r="H8" s="19" t="s">
        <v>14</v>
      </c>
      <c r="I8" s="21">
        <v>44392</v>
      </c>
      <c r="J8" s="21">
        <v>44643</v>
      </c>
      <c r="K8" s="18" t="s">
        <v>50</v>
      </c>
      <c r="L8" s="23">
        <v>4690.33</v>
      </c>
    </row>
    <row r="9" spans="1:13" ht="46.5" customHeight="1" x14ac:dyDescent="0.25">
      <c r="A9" s="20"/>
      <c r="B9" s="22"/>
      <c r="C9" s="22"/>
      <c r="D9" s="4" t="s">
        <v>48</v>
      </c>
      <c r="E9" s="20"/>
      <c r="F9" s="20"/>
      <c r="G9" s="26"/>
      <c r="H9" s="20"/>
      <c r="I9" s="22"/>
      <c r="J9" s="22"/>
      <c r="K9" s="18" t="s">
        <v>50</v>
      </c>
      <c r="L9" s="24"/>
    </row>
    <row r="10" spans="1:13" ht="47.25" x14ac:dyDescent="0.25">
      <c r="A10" s="4" t="s">
        <v>31</v>
      </c>
      <c r="B10" s="5">
        <v>44725</v>
      </c>
      <c r="C10" s="4" t="s">
        <v>38</v>
      </c>
      <c r="D10" s="4" t="s">
        <v>23</v>
      </c>
      <c r="E10" s="4" t="s">
        <v>12</v>
      </c>
      <c r="F10" s="4" t="s">
        <v>13</v>
      </c>
      <c r="G10" s="6">
        <v>8197</v>
      </c>
      <c r="H10" s="4" t="s">
        <v>14</v>
      </c>
      <c r="I10" s="5">
        <v>44725</v>
      </c>
      <c r="J10" s="4" t="s">
        <v>15</v>
      </c>
      <c r="K10" s="18" t="s">
        <v>50</v>
      </c>
      <c r="L10" s="7">
        <v>0</v>
      </c>
    </row>
    <row r="11" spans="1:13" ht="45" customHeight="1" x14ac:dyDescent="0.25">
      <c r="A11" s="19" t="s">
        <v>31</v>
      </c>
      <c r="B11" s="21">
        <v>44678</v>
      </c>
      <c r="C11" s="21">
        <v>44678</v>
      </c>
      <c r="D11" s="4" t="s">
        <v>47</v>
      </c>
      <c r="E11" s="19" t="s">
        <v>27</v>
      </c>
      <c r="F11" s="19" t="s">
        <v>13</v>
      </c>
      <c r="G11" s="25">
        <v>2654.9</v>
      </c>
      <c r="H11" s="19" t="s">
        <v>14</v>
      </c>
      <c r="I11" s="21">
        <v>44678</v>
      </c>
      <c r="J11" s="21">
        <v>44704</v>
      </c>
      <c r="K11" s="18" t="s">
        <v>50</v>
      </c>
      <c r="L11" s="23">
        <v>2654.9</v>
      </c>
    </row>
    <row r="12" spans="1:13" ht="53.25" customHeight="1" x14ac:dyDescent="0.25">
      <c r="A12" s="20"/>
      <c r="B12" s="22"/>
      <c r="C12" s="22"/>
      <c r="D12" s="4" t="s">
        <v>48</v>
      </c>
      <c r="E12" s="20"/>
      <c r="F12" s="20"/>
      <c r="G12" s="26"/>
      <c r="H12" s="20"/>
      <c r="I12" s="22"/>
      <c r="J12" s="22"/>
      <c r="K12" s="18" t="s">
        <v>50</v>
      </c>
      <c r="L12" s="24"/>
    </row>
    <row r="13" spans="1:13" ht="47.25" x14ac:dyDescent="0.25">
      <c r="A13" s="4" t="s">
        <v>31</v>
      </c>
      <c r="B13" s="5">
        <v>44480</v>
      </c>
      <c r="C13" s="5">
        <v>44487</v>
      </c>
      <c r="D13" s="4" t="s">
        <v>24</v>
      </c>
      <c r="E13" s="4" t="s">
        <v>25</v>
      </c>
      <c r="F13" s="4" t="s">
        <v>13</v>
      </c>
      <c r="G13" s="6">
        <v>3687.36</v>
      </c>
      <c r="H13" s="4" t="s">
        <v>14</v>
      </c>
      <c r="I13" s="5">
        <v>44480</v>
      </c>
      <c r="J13" s="5">
        <v>44588</v>
      </c>
      <c r="K13" s="18" t="s">
        <v>50</v>
      </c>
      <c r="L13" s="9">
        <v>3687.36</v>
      </c>
    </row>
    <row r="14" spans="1:13" ht="47.25" x14ac:dyDescent="0.25">
      <c r="A14" s="4" t="s">
        <v>31</v>
      </c>
      <c r="B14" s="5">
        <v>44473</v>
      </c>
      <c r="C14" s="5">
        <v>44474</v>
      </c>
      <c r="D14" s="4" t="s">
        <v>24</v>
      </c>
      <c r="E14" s="4" t="s">
        <v>25</v>
      </c>
      <c r="F14" s="4" t="s">
        <v>13</v>
      </c>
      <c r="G14" s="6">
        <v>2402.9299999999998</v>
      </c>
      <c r="H14" s="4" t="s">
        <v>14</v>
      </c>
      <c r="I14" s="5">
        <v>44480</v>
      </c>
      <c r="J14" s="4" t="s">
        <v>15</v>
      </c>
      <c r="K14" s="18" t="s">
        <v>50</v>
      </c>
      <c r="L14" s="9">
        <v>2402.9299999999998</v>
      </c>
    </row>
    <row r="15" spans="1:13" ht="47.25" x14ac:dyDescent="0.25">
      <c r="A15" s="4" t="s">
        <v>31</v>
      </c>
      <c r="B15" s="5">
        <v>44459</v>
      </c>
      <c r="C15" s="4" t="s">
        <v>39</v>
      </c>
      <c r="D15" s="4" t="s">
        <v>22</v>
      </c>
      <c r="E15" s="4" t="s">
        <v>29</v>
      </c>
      <c r="F15" s="4" t="s">
        <v>21</v>
      </c>
      <c r="G15" s="6">
        <v>5635</v>
      </c>
      <c r="H15" s="4" t="s">
        <v>14</v>
      </c>
      <c r="I15" s="5">
        <v>44466</v>
      </c>
      <c r="J15" s="4" t="s">
        <v>15</v>
      </c>
      <c r="K15" s="18" t="s">
        <v>50</v>
      </c>
      <c r="L15" s="9">
        <v>2547.9299999999998</v>
      </c>
    </row>
    <row r="16" spans="1:13" ht="47.25" x14ac:dyDescent="0.25">
      <c r="A16" s="4" t="s">
        <v>31</v>
      </c>
      <c r="B16" s="5">
        <v>44246</v>
      </c>
      <c r="C16" s="4" t="s">
        <v>40</v>
      </c>
      <c r="D16" s="4" t="s">
        <v>20</v>
      </c>
      <c r="E16" s="4" t="s">
        <v>12</v>
      </c>
      <c r="F16" s="4" t="s">
        <v>21</v>
      </c>
      <c r="G16" s="6">
        <v>40000</v>
      </c>
      <c r="H16" s="4" t="s">
        <v>14</v>
      </c>
      <c r="I16" s="5">
        <v>44264</v>
      </c>
      <c r="J16" s="4" t="s">
        <v>15</v>
      </c>
      <c r="K16" s="18" t="s">
        <v>50</v>
      </c>
      <c r="L16" s="4" t="s">
        <v>17</v>
      </c>
    </row>
    <row r="17" spans="1:13" ht="47.25" x14ac:dyDescent="0.25">
      <c r="A17" s="4" t="s">
        <v>31</v>
      </c>
      <c r="B17" s="5">
        <v>44220</v>
      </c>
      <c r="C17" s="5">
        <v>44637</v>
      </c>
      <c r="D17" s="4" t="s">
        <v>24</v>
      </c>
      <c r="E17" s="4" t="s">
        <v>25</v>
      </c>
      <c r="F17" s="4" t="s">
        <v>13</v>
      </c>
      <c r="G17" s="6">
        <v>1843.68</v>
      </c>
      <c r="H17" s="4" t="s">
        <v>14</v>
      </c>
      <c r="I17" s="5">
        <v>44637</v>
      </c>
      <c r="J17" s="5">
        <v>44657</v>
      </c>
      <c r="K17" s="18" t="s">
        <v>50</v>
      </c>
      <c r="L17" s="9">
        <v>1843.68</v>
      </c>
    </row>
    <row r="18" spans="1:13" ht="47.25" x14ac:dyDescent="0.25">
      <c r="A18" s="4" t="s">
        <v>31</v>
      </c>
      <c r="B18" s="5">
        <v>44129</v>
      </c>
      <c r="C18" s="4" t="s">
        <v>41</v>
      </c>
      <c r="D18" s="4" t="s">
        <v>11</v>
      </c>
      <c r="E18" s="4" t="s">
        <v>12</v>
      </c>
      <c r="F18" s="4" t="s">
        <v>13</v>
      </c>
      <c r="G18" s="6">
        <v>16646</v>
      </c>
      <c r="H18" s="4" t="s">
        <v>14</v>
      </c>
      <c r="I18" s="5">
        <v>42825</v>
      </c>
      <c r="J18" s="5">
        <v>44686</v>
      </c>
      <c r="K18" s="18" t="s">
        <v>50</v>
      </c>
      <c r="L18" s="9">
        <v>13726.17</v>
      </c>
    </row>
    <row r="19" spans="1:13" ht="47.25" x14ac:dyDescent="0.25">
      <c r="A19" s="4" t="s">
        <v>31</v>
      </c>
      <c r="B19" s="5">
        <v>43710</v>
      </c>
      <c r="C19" s="4" t="s">
        <v>42</v>
      </c>
      <c r="D19" s="4" t="s">
        <v>19</v>
      </c>
      <c r="E19" s="4" t="s">
        <v>12</v>
      </c>
      <c r="F19" s="4" t="s">
        <v>13</v>
      </c>
      <c r="G19" s="6">
        <v>13920</v>
      </c>
      <c r="H19" s="4" t="s">
        <v>14</v>
      </c>
      <c r="I19" s="5">
        <v>43710</v>
      </c>
      <c r="J19" s="4" t="s">
        <v>15</v>
      </c>
      <c r="K19" s="18" t="s">
        <v>50</v>
      </c>
      <c r="L19" s="9">
        <v>13919.78</v>
      </c>
    </row>
    <row r="20" spans="1:13" ht="47.25" x14ac:dyDescent="0.25">
      <c r="A20" s="4" t="s">
        <v>31</v>
      </c>
      <c r="B20" s="5">
        <v>43670</v>
      </c>
      <c r="C20" s="4" t="s">
        <v>43</v>
      </c>
      <c r="D20" s="4" t="s">
        <v>11</v>
      </c>
      <c r="E20" s="4" t="s">
        <v>12</v>
      </c>
      <c r="F20" s="4" t="s">
        <v>13</v>
      </c>
      <c r="G20" s="6">
        <f>2738.39+6926.09</f>
        <v>9664.48</v>
      </c>
      <c r="H20" s="4" t="s">
        <v>14</v>
      </c>
      <c r="I20" s="5">
        <v>43615</v>
      </c>
      <c r="J20" s="4" t="s">
        <v>15</v>
      </c>
      <c r="K20" s="18" t="s">
        <v>50</v>
      </c>
      <c r="L20" s="9">
        <v>2738.39</v>
      </c>
      <c r="M20" s="10"/>
    </row>
    <row r="21" spans="1:13" ht="45" customHeight="1" x14ac:dyDescent="0.25">
      <c r="A21" s="19" t="s">
        <v>31</v>
      </c>
      <c r="B21" s="21" t="s">
        <v>32</v>
      </c>
      <c r="C21" s="19" t="s">
        <v>18</v>
      </c>
      <c r="D21" s="4" t="s">
        <v>49</v>
      </c>
      <c r="E21" s="19" t="s">
        <v>12</v>
      </c>
      <c r="F21" s="19" t="s">
        <v>13</v>
      </c>
      <c r="G21" s="25">
        <v>10835</v>
      </c>
      <c r="H21" s="19" t="s">
        <v>14</v>
      </c>
      <c r="I21" s="21">
        <v>43452</v>
      </c>
      <c r="J21" s="21">
        <v>44591</v>
      </c>
      <c r="K21" s="18" t="s">
        <v>50</v>
      </c>
      <c r="L21" s="23">
        <v>10834.7</v>
      </c>
    </row>
    <row r="22" spans="1:13" ht="51" customHeight="1" x14ac:dyDescent="0.25">
      <c r="A22" s="20"/>
      <c r="B22" s="22"/>
      <c r="C22" s="20"/>
      <c r="D22" s="4" t="s">
        <v>48</v>
      </c>
      <c r="E22" s="20"/>
      <c r="F22" s="20"/>
      <c r="G22" s="26"/>
      <c r="H22" s="20"/>
      <c r="I22" s="22"/>
      <c r="J22" s="22"/>
      <c r="K22" s="18" t="s">
        <v>50</v>
      </c>
      <c r="L22" s="24"/>
    </row>
    <row r="23" spans="1:13" ht="47.25" x14ac:dyDescent="0.25">
      <c r="A23" s="4" t="s">
        <v>31</v>
      </c>
      <c r="B23" s="5">
        <v>43527</v>
      </c>
      <c r="C23" s="4" t="s">
        <v>44</v>
      </c>
      <c r="D23" s="4" t="s">
        <v>16</v>
      </c>
      <c r="E23" s="4" t="s">
        <v>12</v>
      </c>
      <c r="F23" s="4" t="s">
        <v>13</v>
      </c>
      <c r="G23" s="6">
        <v>7107.63</v>
      </c>
      <c r="H23" s="4" t="s">
        <v>14</v>
      </c>
      <c r="I23" s="5">
        <v>43558</v>
      </c>
      <c r="J23" s="4" t="s">
        <v>15</v>
      </c>
      <c r="K23" s="18" t="s">
        <v>50</v>
      </c>
      <c r="L23" s="4" t="s">
        <v>17</v>
      </c>
    </row>
    <row r="24" spans="1:13" ht="47.25" x14ac:dyDescent="0.25">
      <c r="A24" s="4" t="s">
        <v>31</v>
      </c>
      <c r="B24" s="5">
        <v>43502</v>
      </c>
      <c r="C24" s="4" t="s">
        <v>45</v>
      </c>
      <c r="D24" s="4" t="s">
        <v>11</v>
      </c>
      <c r="E24" s="4" t="s">
        <v>12</v>
      </c>
      <c r="F24" s="4" t="s">
        <v>13</v>
      </c>
      <c r="G24" s="6">
        <f>2594.1+13188.46</f>
        <v>15782.56</v>
      </c>
      <c r="H24" s="4" t="s">
        <v>14</v>
      </c>
      <c r="I24" s="5">
        <v>43514</v>
      </c>
      <c r="J24" s="4" t="s">
        <v>15</v>
      </c>
      <c r="K24" s="18" t="s">
        <v>50</v>
      </c>
      <c r="L24" s="9">
        <v>5188.2</v>
      </c>
    </row>
    <row r="25" spans="1:13" ht="47.25" x14ac:dyDescent="0.25">
      <c r="A25" s="4" t="s">
        <v>31</v>
      </c>
      <c r="B25" s="5">
        <v>43502</v>
      </c>
      <c r="C25" s="4" t="s">
        <v>46</v>
      </c>
      <c r="D25" s="4" t="s">
        <v>11</v>
      </c>
      <c r="E25" s="4" t="s">
        <v>12</v>
      </c>
      <c r="F25" s="4" t="s">
        <v>13</v>
      </c>
      <c r="G25" s="6">
        <v>5392.93</v>
      </c>
      <c r="H25" s="4" t="s">
        <v>14</v>
      </c>
      <c r="I25" s="5">
        <v>43514</v>
      </c>
      <c r="J25" s="4" t="s">
        <v>15</v>
      </c>
      <c r="K25" s="18" t="s">
        <v>50</v>
      </c>
      <c r="L25" s="9">
        <v>5344.93</v>
      </c>
    </row>
  </sheetData>
  <sortState xmlns:xlrd2="http://schemas.microsoft.com/office/spreadsheetml/2017/richdata2" ref="A6:M25">
    <sortCondition descending="1" ref="B6:B25"/>
  </sortState>
  <mergeCells count="30">
    <mergeCell ref="L11:L12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H11:H12"/>
    <mergeCell ref="I11:I12"/>
    <mergeCell ref="J11:J12"/>
    <mergeCell ref="L21:L22"/>
    <mergeCell ref="H8:H9"/>
    <mergeCell ref="I8:I9"/>
    <mergeCell ref="J8:J9"/>
    <mergeCell ref="L8:L9"/>
    <mergeCell ref="A11:A12"/>
    <mergeCell ref="B11:B12"/>
    <mergeCell ref="C11:C12"/>
    <mergeCell ref="E11:E12"/>
    <mergeCell ref="F11:F12"/>
    <mergeCell ref="G11:G12"/>
    <mergeCell ref="A8:A9"/>
    <mergeCell ref="B8:B9"/>
    <mergeCell ref="C8:C9"/>
    <mergeCell ref="E8:E9"/>
    <mergeCell ref="F8:F9"/>
    <mergeCell ref="G8:G9"/>
  </mergeCells>
  <hyperlinks>
    <hyperlink ref="K5" r:id="rId1" xr:uid="{C325186C-EFDB-41FD-832E-362CA9618F9C}"/>
    <hyperlink ref="K6" r:id="rId2" xr:uid="{BDCE424A-D68C-43A8-899E-D871E18EEB15}"/>
    <hyperlink ref="K7" r:id="rId3" xr:uid="{48DF1E82-5B79-44B7-806B-4D27E01397EF}"/>
    <hyperlink ref="K13" r:id="rId4" xr:uid="{B282BE89-D7AC-4136-A87E-D527278A7EFA}"/>
    <hyperlink ref="K14" r:id="rId5" xr:uid="{A020217F-8565-4ED7-9EFC-A97984420E43}"/>
    <hyperlink ref="K17" r:id="rId6" xr:uid="{05E58F73-28DF-4512-9675-58A1A57748ED}"/>
    <hyperlink ref="K8" r:id="rId7" xr:uid="{444D1FB5-4982-4595-850E-3186246ABAA0}"/>
    <hyperlink ref="K11" r:id="rId8" xr:uid="{872833A2-EAE1-4FC9-ABA6-70B2C863732E}"/>
    <hyperlink ref="K9" r:id="rId9" xr:uid="{227FB53D-52F5-4423-8461-FA57746A3083}"/>
    <hyperlink ref="K10" r:id="rId10" xr:uid="{85DE8436-BB27-4F38-AA16-564D842A3A8C}"/>
    <hyperlink ref="K12" r:id="rId11" xr:uid="{F2CD5711-FD3E-4F71-8687-11F5C435314B}"/>
    <hyperlink ref="K22" r:id="rId12" xr:uid="{ABEE8CD4-9A89-4603-B500-81EC8B4E0215}"/>
    <hyperlink ref="K24" r:id="rId13" xr:uid="{49F9A71D-49DC-4FFB-B72E-24AEAC75C2E6}"/>
    <hyperlink ref="K25" r:id="rId14" xr:uid="{2E3D2DC4-36EB-4AA4-8C66-DA9A8E4911D0}"/>
    <hyperlink ref="K20" r:id="rId15" xr:uid="{0076B026-546F-4096-A5E6-D4505BD31011}"/>
    <hyperlink ref="K18" r:id="rId16" xr:uid="{DD6F11A1-9B60-4816-A8F3-2B684D1B3E27}"/>
    <hyperlink ref="K19" r:id="rId17" xr:uid="{149F3B3C-376C-458B-9D97-D2F60D74D365}"/>
    <hyperlink ref="K21" r:id="rId18" xr:uid="{36B398CE-3E81-4073-93ED-A53FC336E820}"/>
    <hyperlink ref="K23" r:id="rId19" xr:uid="{63B1D8AB-5A9D-45A3-9F05-D924CE814065}"/>
    <hyperlink ref="K16" r:id="rId20" xr:uid="{743436D9-EDC4-4025-A4EF-F90984F7B0B3}"/>
    <hyperlink ref="K15" r:id="rId21" xr:uid="{BAF6868A-27CA-4D5B-BE78-38658E591586}"/>
  </hyperlinks>
  <pageMargins left="0.11811023622047245" right="0.11811023622047245" top="0.35433070866141736" bottom="0.35433070866141736" header="0.31496062992125984" footer="0.31496062992125984"/>
  <pageSetup paperSize="9" scale="65" fitToHeight="0" orientation="landscape" r:id="rId22"/>
  <legacy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2022</vt:lpstr>
      <vt:lpstr>'2022'!Area_stampa</vt:lpstr>
      <vt:lpstr>'2022'!Titoli_stampa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Fongoli</dc:creator>
  <cp:lastModifiedBy>Cecilia Moretti</cp:lastModifiedBy>
  <cp:lastPrinted>2023-06-27T07:39:57Z</cp:lastPrinted>
  <dcterms:created xsi:type="dcterms:W3CDTF">2015-06-05T18:19:34Z</dcterms:created>
  <dcterms:modified xsi:type="dcterms:W3CDTF">2023-06-29T07:27:52Z</dcterms:modified>
</cp:coreProperties>
</file>