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570" windowHeight="7740" activeTab="0"/>
  </bookViews>
  <sheets>
    <sheet name="Foglio1" sheetId="1" r:id="rId1"/>
  </sheets>
  <definedNames>
    <definedName name="_xlnm.Print_Area" localSheetId="0">'Foglio1'!$A$1:$K$17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<sst xmlns="http://schemas.openxmlformats.org/spreadsheetml/2006/main" count="94" uniqueCount="46">
  <si>
    <t>PROCEDURA SELETTIVA SEGUITA ED EVENTUALE NUMERO DI SOGGETTI PARTECIPANTI</t>
  </si>
  <si>
    <t>CV</t>
  </si>
  <si>
    <t xml:space="preserve">aggiornata  al:   </t>
  </si>
  <si>
    <t xml:space="preserve">per  l'  anno:  </t>
  </si>
  <si>
    <t>IMPORTI CORRISPOSTI</t>
  </si>
  <si>
    <t xml:space="preserve">Incaricato </t>
  </si>
  <si>
    <t xml:space="preserve">Estremi incarico 
(prot. interno) </t>
  </si>
  <si>
    <t>data  inizio incarico</t>
  </si>
  <si>
    <t>data  fine  incarico</t>
  </si>
  <si>
    <t>Organo Conferente l'incarico</t>
  </si>
  <si>
    <t>OGGETTO e/o RAGIONE dell' incarico</t>
  </si>
  <si>
    <t>LIMITATA ALL'ESPLETAMENTO DELLA PRESTAZIONE RICHIESTA</t>
  </si>
  <si>
    <t>ATTIVITA' DI ASSISTENZA E CONSULENZA LEGALE PER RECUPERO CREDITO</t>
  </si>
  <si>
    <t>in corso</t>
  </si>
  <si>
    <t>TITOLARI  DI  INCARICHI  DI COLLABORAZIONE o CONSULENZA</t>
  </si>
  <si>
    <t>SELEZIONE IN BASE AD AVVISO PUBBLICO</t>
  </si>
  <si>
    <t>DELIBERA DEL CDA DEL 25/10/2020</t>
  </si>
  <si>
    <t>PAOLO FANTUSATI</t>
  </si>
  <si>
    <t>AFFIDAMENTO DIRETTO</t>
  </si>
  <si>
    <t>DELIBERA CDA  del 6/02/2019</t>
  </si>
  <si>
    <t>DELIBERA CDA del 3/03/2019</t>
  </si>
  <si>
    <t>LUCA TAMBURELLI</t>
  </si>
  <si>
    <t>DELIBERA CDA del 18/12/2018-17/07/2019</t>
  </si>
  <si>
    <t>DELIBERA CDA del 24/07/2019</t>
  </si>
  <si>
    <t>DELIBERA CDA del 02/09/2019</t>
  </si>
  <si>
    <t>DONATELLA VIRILI</t>
  </si>
  <si>
    <t>DELIBERA DEL CDA DEL 20/09/2021</t>
  </si>
  <si>
    <t xml:space="preserve">prot. 83/2019/cf del 18/02/2019 </t>
  </si>
  <si>
    <t>prot. 84/2019/cf del 18/02/2019</t>
  </si>
  <si>
    <t>prot. 178/2019/cf del 1/04/2019</t>
  </si>
  <si>
    <t xml:space="preserve">prot. 428/2019/cf 
e 429/2019/cf del 31/07/2019 </t>
  </si>
  <si>
    <t>prot. 402/2019/cf del 24/07/2019</t>
  </si>
  <si>
    <t>prot. 522/2019/cf del 16/10/2019</t>
  </si>
  <si>
    <t>prot. 432/2020/cf del 21/10/2020</t>
  </si>
  <si>
    <t>DELIBERA DEL CDA DEL 19/02/2021</t>
  </si>
  <si>
    <t>prot. 103/2021/cf del 26/02/2021</t>
  </si>
  <si>
    <t>ALESSANDRA LAVARINI</t>
  </si>
  <si>
    <t>prot. 402/2021/cf del 22/09/2021</t>
  </si>
  <si>
    <t xml:space="preserve">MICHELE NANNARONE </t>
  </si>
  <si>
    <t>NICOLA                 DI MARIO</t>
  </si>
  <si>
    <t>ARMANDO SANTONI</t>
  </si>
  <si>
    <t xml:space="preserve">MICHELE NANNARONE  </t>
  </si>
  <si>
    <t>NICOLA                DI MARIO</t>
  </si>
  <si>
    <r>
      <t xml:space="preserve">COMPENSO PREVISTO E AUTORIZZATO
</t>
    </r>
    <r>
      <rPr>
        <b/>
        <i/>
        <sz val="12"/>
        <color indexed="10"/>
        <rFont val="Calibri"/>
        <family val="2"/>
      </rPr>
      <t xml:space="preserve"> </t>
    </r>
  </si>
  <si>
    <r>
      <t xml:space="preserve">DURATA PREVISTA 
</t>
    </r>
    <r>
      <rPr>
        <b/>
        <i/>
        <sz val="12"/>
        <color indexed="10"/>
        <rFont val="Calibri"/>
        <family val="2"/>
      </rPr>
      <t>(in giorni)</t>
    </r>
  </si>
  <si>
    <t>scarica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</si>
</sst>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%"/>
    <numFmt numFmtId="173" formatCode="#,##0.00\ &quot;€&quot;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2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4" fontId="48" fillId="0" borderId="0" xfId="0" applyNumberFormat="1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3" fontId="50" fillId="0" borderId="16" xfId="0" applyNumberFormat="1" applyFont="1" applyBorder="1" applyAlignment="1">
      <alignment horizontal="center" vertical="center" wrapText="1"/>
    </xf>
    <xf numFmtId="14" fontId="50" fillId="0" borderId="16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173" fontId="50" fillId="0" borderId="16" xfId="0" applyNumberFormat="1" applyFont="1" applyFill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73" fontId="50" fillId="0" borderId="17" xfId="0" applyNumberFormat="1" applyFont="1" applyFill="1" applyBorder="1" applyAlignment="1">
      <alignment horizontal="center" vertical="center" wrapText="1"/>
    </xf>
    <xf numFmtId="14" fontId="50" fillId="0" borderId="17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73" fontId="50" fillId="0" borderId="19" xfId="0" applyNumberFormat="1" applyFont="1" applyFill="1" applyBorder="1" applyAlignment="1">
      <alignment horizontal="center" vertical="center" wrapText="1"/>
    </xf>
    <xf numFmtId="14" fontId="50" fillId="0" borderId="1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7" fontId="50" fillId="33" borderId="22" xfId="44" applyNumberFormat="1" applyFont="1" applyFill="1" applyBorder="1" applyAlignment="1">
      <alignment horizontal="center" vertical="center" wrapText="1"/>
    </xf>
    <xf numFmtId="7" fontId="50" fillId="0" borderId="22" xfId="44" applyNumberFormat="1" applyFont="1" applyFill="1" applyBorder="1" applyAlignment="1">
      <alignment horizontal="center" vertical="center" wrapText="1"/>
    </xf>
    <xf numFmtId="7" fontId="50" fillId="0" borderId="23" xfId="44" applyNumberFormat="1" applyFont="1" applyFill="1" applyBorder="1" applyAlignment="1">
      <alignment horizontal="center" vertical="center" wrapText="1"/>
    </xf>
    <xf numFmtId="7" fontId="50" fillId="0" borderId="24" xfId="44" applyNumberFormat="1" applyFont="1" applyFill="1" applyBorder="1" applyAlignment="1">
      <alignment horizontal="center" vertical="center" wrapText="1"/>
    </xf>
    <xf numFmtId="0" fontId="31" fillId="0" borderId="16" xfId="36" applyBorder="1" applyAlignment="1">
      <alignment horizontal="center" vertical="center" wrapText="1"/>
    </xf>
    <xf numFmtId="0" fontId="31" fillId="0" borderId="16" xfId="36" applyFill="1" applyBorder="1" applyAlignment="1">
      <alignment horizontal="center" vertical="center" wrapText="1"/>
    </xf>
    <xf numFmtId="0" fontId="31" fillId="0" borderId="17" xfId="36" applyFill="1" applyBorder="1" applyAlignment="1">
      <alignment horizontal="center" vertical="center" wrapText="1"/>
    </xf>
    <xf numFmtId="7" fontId="50" fillId="0" borderId="23" xfId="44" applyNumberFormat="1" applyFont="1" applyFill="1" applyBorder="1" applyAlignment="1">
      <alignment horizontal="center" vertical="center" wrapText="1"/>
    </xf>
    <xf numFmtId="7" fontId="50" fillId="0" borderId="25" xfId="44" applyNumberFormat="1" applyFont="1" applyFill="1" applyBorder="1" applyAlignment="1">
      <alignment horizontal="center" vertical="center" wrapText="1"/>
    </xf>
    <xf numFmtId="7" fontId="50" fillId="0" borderId="26" xfId="44" applyNumberFormat="1" applyFont="1" applyFill="1" applyBorder="1" applyAlignment="1">
      <alignment horizontal="center" vertical="center" wrapText="1"/>
    </xf>
    <xf numFmtId="14" fontId="0" fillId="0" borderId="27" xfId="0" applyNumberFormat="1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14" fontId="50" fillId="0" borderId="28" xfId="0" applyNumberFormat="1" applyFont="1" applyBorder="1" applyAlignment="1">
      <alignment horizontal="center" vertical="center" wrapText="1"/>
    </xf>
    <xf numFmtId="14" fontId="50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173" fontId="50" fillId="0" borderId="17" xfId="0" applyNumberFormat="1" applyFont="1" applyBorder="1" applyAlignment="1">
      <alignment horizontal="center" vertical="center" wrapText="1"/>
    </xf>
    <xf numFmtId="173" fontId="50" fillId="0" borderId="28" xfId="0" applyNumberFormat="1" applyFont="1" applyBorder="1" applyAlignment="1">
      <alignment horizontal="center" vertical="center" wrapText="1"/>
    </xf>
    <xf numFmtId="173" fontId="50" fillId="0" borderId="1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31" fillId="0" borderId="19" xfId="36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epafin.it/wp-content/uploads/2023/06/Fantusati.pdf" TargetMode="External" /><Relationship Id="rId2" Type="http://schemas.openxmlformats.org/officeDocument/2006/relationships/hyperlink" Target="https://gepafin.it/wp-content/uploads/2023/06/Fantusati.pdf" TargetMode="External" /><Relationship Id="rId3" Type="http://schemas.openxmlformats.org/officeDocument/2006/relationships/hyperlink" Target="https://gepafin.it/wp-content/uploads/2023/06/Fantusati.pdf" TargetMode="External" /><Relationship Id="rId4" Type="http://schemas.openxmlformats.org/officeDocument/2006/relationships/hyperlink" Target="https://gepafin.it/wp-content/uploads/2023/06/Fantusati.pdf" TargetMode="External" /><Relationship Id="rId5" Type="http://schemas.openxmlformats.org/officeDocument/2006/relationships/hyperlink" Target="https://gepafin.it/wp-content/uploads/2023/06/Tamburelli.pdf" TargetMode="External" /><Relationship Id="rId6" Type="http://schemas.openxmlformats.org/officeDocument/2006/relationships/hyperlink" Target="https://gepafin.it/wp-content/uploads/2023/06/Santoni.pdf" TargetMode="External" /><Relationship Id="rId7" Type="http://schemas.openxmlformats.org/officeDocument/2006/relationships/hyperlink" Target="https://gepafin.it/wp-content/uploads/2023/06/Nannarone.pdf" TargetMode="External" /><Relationship Id="rId8" Type="http://schemas.openxmlformats.org/officeDocument/2006/relationships/hyperlink" Target="https://gepafin.it/wp-content/uploads/2023/06/Nannarone.pdf" TargetMode="External" /><Relationship Id="rId9" Type="http://schemas.openxmlformats.org/officeDocument/2006/relationships/hyperlink" Target="https://gepafin.it/wp-content/uploads/2023/06/Lavarini-cv.pdf" TargetMode="External" /><Relationship Id="rId10" Type="http://schemas.openxmlformats.org/officeDocument/2006/relationships/hyperlink" Target="https://gepafin.it/wp-content/uploads/2023/06/Di-Mario.pdf" TargetMode="External" /><Relationship Id="rId11" Type="http://schemas.openxmlformats.org/officeDocument/2006/relationships/hyperlink" Target="https://gepafin.it/wp-content/uploads/2023/06/Di-Mario.pdf" TargetMode="External" /><Relationship Id="rId12" Type="http://schemas.openxmlformats.org/officeDocument/2006/relationships/hyperlink" Target="https://gepafin.it/wp-content/uploads/2023/06/Santoni.pdf" TargetMode="External" /><Relationship Id="rId13" Type="http://schemas.openxmlformats.org/officeDocument/2006/relationships/hyperlink" Target="https://gepafin.it/wp-content/uploads/2023/06/Virili-cv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zoomScalePageLayoutView="0" workbookViewId="0" topLeftCell="A1">
      <selection activeCell="J17" sqref="J17"/>
    </sheetView>
  </sheetViews>
  <sheetFormatPr defaultColWidth="8.8515625" defaultRowHeight="15"/>
  <cols>
    <col min="1" max="1" width="18.140625" style="4" customWidth="1"/>
    <col min="2" max="2" width="20.28125" style="4" customWidth="1"/>
    <col min="3" max="3" width="16.00390625" style="4" customWidth="1"/>
    <col min="4" max="4" width="28.00390625" style="4" customWidth="1"/>
    <col min="5" max="5" width="23.00390625" style="4" customWidth="1"/>
    <col min="6" max="6" width="14.7109375" style="4" customWidth="1"/>
    <col min="7" max="7" width="27.421875" style="4" customWidth="1"/>
    <col min="8" max="8" width="20.00390625" style="4" customWidth="1"/>
    <col min="9" max="9" width="12.140625" style="4" customWidth="1"/>
    <col min="10" max="10" width="16.00390625" style="4" customWidth="1"/>
    <col min="11" max="11" width="15.57421875" style="4" customWidth="1"/>
    <col min="12" max="12" width="17.140625" style="4" customWidth="1"/>
    <col min="13" max="13" width="20.00390625" style="4" customWidth="1"/>
    <col min="14" max="16384" width="8.8515625" style="4" customWidth="1"/>
  </cols>
  <sheetData>
    <row r="1" spans="1:11" s="3" customFormat="1" ht="20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4" ht="40.5" customHeight="1">
      <c r="A2" s="6" t="s">
        <v>3</v>
      </c>
      <c r="B2" s="32">
        <v>2021</v>
      </c>
      <c r="C2" s="7" t="s">
        <v>2</v>
      </c>
      <c r="D2" s="8">
        <v>44467</v>
      </c>
    </row>
    <row r="3" ht="15.75" thickBot="1"/>
    <row r="4" spans="1:11" s="1" customFormat="1" ht="106.5" customHeight="1">
      <c r="A4" s="9" t="s">
        <v>9</v>
      </c>
      <c r="B4" s="10" t="s">
        <v>6</v>
      </c>
      <c r="C4" s="11" t="s">
        <v>5</v>
      </c>
      <c r="D4" s="11" t="s">
        <v>10</v>
      </c>
      <c r="E4" s="11" t="s">
        <v>0</v>
      </c>
      <c r="F4" s="11" t="s">
        <v>43</v>
      </c>
      <c r="G4" s="11" t="s">
        <v>44</v>
      </c>
      <c r="H4" s="11" t="s">
        <v>7</v>
      </c>
      <c r="I4" s="11" t="s">
        <v>8</v>
      </c>
      <c r="J4" s="11" t="s">
        <v>1</v>
      </c>
      <c r="K4" s="12" t="s">
        <v>4</v>
      </c>
    </row>
    <row r="5" spans="1:13" ht="47.25">
      <c r="A5" s="13" t="s">
        <v>19</v>
      </c>
      <c r="B5" s="14" t="s">
        <v>27</v>
      </c>
      <c r="C5" s="15" t="s">
        <v>17</v>
      </c>
      <c r="D5" s="15" t="s">
        <v>12</v>
      </c>
      <c r="E5" s="16" t="s">
        <v>18</v>
      </c>
      <c r="F5" s="17">
        <v>2600</v>
      </c>
      <c r="G5" s="16" t="s">
        <v>11</v>
      </c>
      <c r="H5" s="18">
        <v>43514</v>
      </c>
      <c r="I5" s="16" t="s">
        <v>13</v>
      </c>
      <c r="J5" s="38" t="s">
        <v>45</v>
      </c>
      <c r="K5" s="34">
        <v>2394.62</v>
      </c>
      <c r="L5" s="2"/>
      <c r="M5" s="5"/>
    </row>
    <row r="6" spans="1:13" ht="47.25">
      <c r="A6" s="13" t="s">
        <v>19</v>
      </c>
      <c r="B6" s="18" t="s">
        <v>28</v>
      </c>
      <c r="C6" s="15" t="s">
        <v>17</v>
      </c>
      <c r="D6" s="15" t="s">
        <v>12</v>
      </c>
      <c r="E6" s="16" t="s">
        <v>18</v>
      </c>
      <c r="F6" s="17">
        <v>5400</v>
      </c>
      <c r="G6" s="16" t="s">
        <v>11</v>
      </c>
      <c r="H6" s="18">
        <v>43514</v>
      </c>
      <c r="I6" s="16" t="s">
        <v>13</v>
      </c>
      <c r="J6" s="38" t="s">
        <v>45</v>
      </c>
      <c r="K6" s="34">
        <f>4185+870</f>
        <v>5055</v>
      </c>
      <c r="L6" s="2"/>
      <c r="M6" s="5"/>
    </row>
    <row r="7" spans="1:11" ht="47.25">
      <c r="A7" s="13" t="s">
        <v>20</v>
      </c>
      <c r="B7" s="16" t="s">
        <v>29</v>
      </c>
      <c r="C7" s="16" t="s">
        <v>21</v>
      </c>
      <c r="D7" s="16" t="s">
        <v>12</v>
      </c>
      <c r="E7" s="16" t="s">
        <v>18</v>
      </c>
      <c r="F7" s="17">
        <v>7108</v>
      </c>
      <c r="G7" s="16" t="s">
        <v>11</v>
      </c>
      <c r="H7" s="18">
        <v>43558</v>
      </c>
      <c r="I7" s="16" t="s">
        <v>13</v>
      </c>
      <c r="J7" s="38" t="s">
        <v>45</v>
      </c>
      <c r="K7" s="35">
        <v>0</v>
      </c>
    </row>
    <row r="8" spans="1:13" ht="39" customHeight="1">
      <c r="A8" s="51" t="s">
        <v>22</v>
      </c>
      <c r="B8" s="45" t="s">
        <v>30</v>
      </c>
      <c r="C8" s="15" t="s">
        <v>40</v>
      </c>
      <c r="D8" s="45" t="s">
        <v>12</v>
      </c>
      <c r="E8" s="45" t="s">
        <v>18</v>
      </c>
      <c r="F8" s="54">
        <v>10835</v>
      </c>
      <c r="G8" s="45" t="s">
        <v>11</v>
      </c>
      <c r="H8" s="48">
        <v>43452</v>
      </c>
      <c r="I8" s="45" t="s">
        <v>13</v>
      </c>
      <c r="J8" s="38" t="s">
        <v>45</v>
      </c>
      <c r="K8" s="41">
        <f>4941.55+5195.7</f>
        <v>10137.25</v>
      </c>
      <c r="L8" s="44"/>
      <c r="M8" s="5"/>
    </row>
    <row r="9" spans="1:13" ht="43.5" customHeight="1">
      <c r="A9" s="52"/>
      <c r="B9" s="46"/>
      <c r="C9" s="15" t="s">
        <v>38</v>
      </c>
      <c r="D9" s="46"/>
      <c r="E9" s="46"/>
      <c r="F9" s="55"/>
      <c r="G9" s="46"/>
      <c r="H9" s="49"/>
      <c r="I9" s="46"/>
      <c r="J9" s="38" t="s">
        <v>45</v>
      </c>
      <c r="K9" s="42"/>
      <c r="L9" s="44"/>
      <c r="M9" s="5"/>
    </row>
    <row r="10" spans="1:13" ht="43.5" customHeight="1">
      <c r="A10" s="53"/>
      <c r="B10" s="47"/>
      <c r="C10" s="15" t="s">
        <v>39</v>
      </c>
      <c r="D10" s="47"/>
      <c r="E10" s="47"/>
      <c r="F10" s="56"/>
      <c r="G10" s="47"/>
      <c r="H10" s="50"/>
      <c r="I10" s="47"/>
      <c r="J10" s="38" t="s">
        <v>45</v>
      </c>
      <c r="K10" s="43"/>
      <c r="L10" s="44"/>
      <c r="M10" s="5"/>
    </row>
    <row r="11" spans="1:13" ht="47.25">
      <c r="A11" s="13" t="s">
        <v>23</v>
      </c>
      <c r="B11" s="16" t="s">
        <v>31</v>
      </c>
      <c r="C11" s="15" t="s">
        <v>17</v>
      </c>
      <c r="D11" s="16" t="s">
        <v>12</v>
      </c>
      <c r="E11" s="16" t="s">
        <v>18</v>
      </c>
      <c r="F11" s="17">
        <v>2600</v>
      </c>
      <c r="G11" s="16" t="s">
        <v>11</v>
      </c>
      <c r="H11" s="18">
        <v>43615</v>
      </c>
      <c r="I11" s="16" t="s">
        <v>13</v>
      </c>
      <c r="J11" s="38" t="s">
        <v>45</v>
      </c>
      <c r="K11" s="34">
        <f>2135+456.5</f>
        <v>2591.5</v>
      </c>
      <c r="L11" s="5"/>
      <c r="M11" s="5"/>
    </row>
    <row r="12" spans="1:13" ht="60" customHeight="1">
      <c r="A12" s="51" t="s">
        <v>24</v>
      </c>
      <c r="B12" s="45" t="s">
        <v>32</v>
      </c>
      <c r="C12" s="15" t="s">
        <v>40</v>
      </c>
      <c r="D12" s="45" t="s">
        <v>12</v>
      </c>
      <c r="E12" s="45" t="s">
        <v>18</v>
      </c>
      <c r="F12" s="54">
        <v>13920</v>
      </c>
      <c r="G12" s="45" t="s">
        <v>11</v>
      </c>
      <c r="H12" s="48">
        <v>43710</v>
      </c>
      <c r="I12" s="45" t="s">
        <v>13</v>
      </c>
      <c r="J12" s="38" t="s">
        <v>45</v>
      </c>
      <c r="K12" s="41">
        <v>3867</v>
      </c>
      <c r="L12" s="44"/>
      <c r="M12" s="5"/>
    </row>
    <row r="13" spans="1:13" ht="40.5" customHeight="1">
      <c r="A13" s="52"/>
      <c r="B13" s="46"/>
      <c r="C13" s="15" t="s">
        <v>41</v>
      </c>
      <c r="D13" s="46"/>
      <c r="E13" s="46"/>
      <c r="F13" s="55"/>
      <c r="G13" s="46"/>
      <c r="H13" s="49"/>
      <c r="I13" s="46"/>
      <c r="J13" s="38" t="s">
        <v>45</v>
      </c>
      <c r="K13" s="42"/>
      <c r="L13" s="44"/>
      <c r="M13" s="5"/>
    </row>
    <row r="14" spans="1:13" ht="40.5" customHeight="1">
      <c r="A14" s="53"/>
      <c r="B14" s="47"/>
      <c r="C14" s="15" t="s">
        <v>42</v>
      </c>
      <c r="D14" s="47"/>
      <c r="E14" s="47"/>
      <c r="F14" s="56"/>
      <c r="G14" s="47"/>
      <c r="H14" s="50"/>
      <c r="I14" s="47"/>
      <c r="J14" s="38" t="s">
        <v>45</v>
      </c>
      <c r="K14" s="43"/>
      <c r="L14" s="44"/>
      <c r="M14" s="5"/>
    </row>
    <row r="15" spans="1:12" s="5" customFormat="1" ht="47.25">
      <c r="A15" s="20" t="s">
        <v>16</v>
      </c>
      <c r="B15" s="19" t="s">
        <v>33</v>
      </c>
      <c r="C15" s="21" t="s">
        <v>17</v>
      </c>
      <c r="D15" s="21" t="s">
        <v>12</v>
      </c>
      <c r="E15" s="21" t="s">
        <v>18</v>
      </c>
      <c r="F15" s="22">
        <v>16646</v>
      </c>
      <c r="G15" s="21" t="s">
        <v>11</v>
      </c>
      <c r="H15" s="23">
        <v>42825</v>
      </c>
      <c r="I15" s="21" t="s">
        <v>13</v>
      </c>
      <c r="J15" s="39" t="s">
        <v>45</v>
      </c>
      <c r="K15" s="34">
        <f>2000+1500</f>
        <v>3500</v>
      </c>
      <c r="L15" s="2"/>
    </row>
    <row r="16" spans="1:12" s="5" customFormat="1" ht="47.25">
      <c r="A16" s="24" t="s">
        <v>34</v>
      </c>
      <c r="B16" s="21" t="s">
        <v>35</v>
      </c>
      <c r="C16" s="26" t="s">
        <v>36</v>
      </c>
      <c r="D16" s="21" t="s">
        <v>12</v>
      </c>
      <c r="E16" s="26" t="s">
        <v>15</v>
      </c>
      <c r="F16" s="27">
        <v>4000</v>
      </c>
      <c r="G16" s="21" t="s">
        <v>11</v>
      </c>
      <c r="H16" s="28">
        <v>44246</v>
      </c>
      <c r="I16" s="26" t="s">
        <v>13</v>
      </c>
      <c r="J16" s="40" t="s">
        <v>45</v>
      </c>
      <c r="K16" s="36"/>
      <c r="L16" s="2"/>
    </row>
    <row r="17" spans="1:11" s="5" customFormat="1" ht="48" thickBot="1">
      <c r="A17" s="29" t="s">
        <v>26</v>
      </c>
      <c r="B17" s="33" t="s">
        <v>37</v>
      </c>
      <c r="C17" s="25" t="s">
        <v>25</v>
      </c>
      <c r="D17" s="25" t="s">
        <v>12</v>
      </c>
      <c r="E17" s="25" t="s">
        <v>15</v>
      </c>
      <c r="F17" s="30">
        <v>6480</v>
      </c>
      <c r="G17" s="25" t="s">
        <v>11</v>
      </c>
      <c r="H17" s="31">
        <v>44466</v>
      </c>
      <c r="I17" s="25" t="s">
        <v>13</v>
      </c>
      <c r="J17" s="58" t="s">
        <v>45</v>
      </c>
      <c r="K17" s="37">
        <v>0</v>
      </c>
    </row>
  </sheetData>
  <sheetProtection/>
  <mergeCells count="21">
    <mergeCell ref="A1:K1"/>
    <mergeCell ref="A8:A10"/>
    <mergeCell ref="B8:B10"/>
    <mergeCell ref="D8:D10"/>
    <mergeCell ref="E8:E10"/>
    <mergeCell ref="A12:A14"/>
    <mergeCell ref="B12:B14"/>
    <mergeCell ref="D12:D14"/>
    <mergeCell ref="E12:E14"/>
    <mergeCell ref="F12:F14"/>
    <mergeCell ref="H8:H10"/>
    <mergeCell ref="F8:F10"/>
    <mergeCell ref="G8:G10"/>
    <mergeCell ref="K12:K14"/>
    <mergeCell ref="L12:L14"/>
    <mergeCell ref="L8:L10"/>
    <mergeCell ref="K8:K10"/>
    <mergeCell ref="G12:G14"/>
    <mergeCell ref="I8:I10"/>
    <mergeCell ref="H12:H14"/>
    <mergeCell ref="I12:I14"/>
  </mergeCells>
  <hyperlinks>
    <hyperlink ref="J5" r:id="rId1" display="scarica"/>
    <hyperlink ref="J6" r:id="rId2" display="scarica"/>
    <hyperlink ref="J11" r:id="rId3" display="scarica"/>
    <hyperlink ref="J15" r:id="rId4" display="scarica"/>
    <hyperlink ref="J7" r:id="rId5" display="scarica"/>
    <hyperlink ref="J8" r:id="rId6" display="scarica"/>
    <hyperlink ref="J9" r:id="rId7" display="scarica"/>
    <hyperlink ref="J13" r:id="rId8" display="scarica"/>
    <hyperlink ref="J16" r:id="rId9" display="scarica"/>
    <hyperlink ref="J14" r:id="rId10" display="scarica"/>
    <hyperlink ref="J10" r:id="rId11" display="scarica"/>
    <hyperlink ref="J12" r:id="rId12" display="scarica"/>
    <hyperlink ref="J17" r:id="rId13" display="scarica"/>
  </hyperlinks>
  <printOptions/>
  <pageMargins left="0.1968503937007874" right="0.1968503937007874" top="0.3937007874015748" bottom="0" header="0.31496062992125984" footer="0.31496062992125984"/>
  <pageSetup fitToHeight="0" fitToWidth="1" horizontalDpi="600" verticalDpi="600" orientation="landscape" paperSize="9" scale="68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Cecilia Moretti</cp:lastModifiedBy>
  <cp:lastPrinted>2023-06-27T07:02:17Z</cp:lastPrinted>
  <dcterms:created xsi:type="dcterms:W3CDTF">2018-04-19T09:43:40Z</dcterms:created>
  <dcterms:modified xsi:type="dcterms:W3CDTF">2023-06-29T07:27:25Z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